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ID-MIS\DATA MANAGEMENT\5 - Datasets\3 - Dairy\Quota Exchange\"/>
    </mc:Choice>
  </mc:AlternateContent>
  <bookViews>
    <workbookView xWindow="-15" yWindow="-15" windowWidth="11535" windowHeight="7335" tabRatio="599"/>
  </bookViews>
  <sheets>
    <sheet name="Quota" sheetId="1" r:id="rId1"/>
  </sheets>
  <externalReferences>
    <externalReference r:id="rId2"/>
  </externalReferences>
  <definedNames>
    <definedName name="_xlnm.Print_Area" localSheetId="0">Quota!$A$1:$M$37</definedName>
  </definedNames>
  <calcPr calcId="162913"/>
</workbook>
</file>

<file path=xl/calcChain.xml><?xml version="1.0" encoding="utf-8"?>
<calcChain xmlns="http://schemas.openxmlformats.org/spreadsheetml/2006/main">
  <c r="F27" i="1" l="1"/>
  <c r="F26" i="1"/>
  <c r="F24" i="1"/>
  <c r="F23" i="1"/>
  <c r="F21" i="1"/>
  <c r="F20" i="1"/>
  <c r="F18" i="1"/>
  <c r="F17" i="1"/>
  <c r="F15" i="1"/>
  <c r="F14" i="1"/>
  <c r="F12" i="1"/>
  <c r="F11" i="1"/>
  <c r="F9" i="1"/>
  <c r="F8" i="1"/>
</calcChain>
</file>

<file path=xl/sharedStrings.xml><?xml version="1.0" encoding="utf-8"?>
<sst xmlns="http://schemas.openxmlformats.org/spreadsheetml/2006/main" count="62" uniqueCount="32">
  <si>
    <t>ONTARIO</t>
  </si>
  <si>
    <t>MANITOBA</t>
  </si>
  <si>
    <t>SASKATCHEWAN</t>
  </si>
  <si>
    <t>OCT.</t>
  </si>
  <si>
    <t>PTQ ($/kg m.g./jour)</t>
  </si>
  <si>
    <t>Quantité achetée (kg m.g./jour)</t>
  </si>
  <si>
    <t>PTQ: Production totale de quota</t>
  </si>
  <si>
    <t xml:space="preserve"> -  : Aucune vente pour le mois en cours</t>
  </si>
  <si>
    <t>… : Non disponible</t>
  </si>
  <si>
    <t>Source: Agences et bureaux provinciaux de mise en marché de lait</t>
  </si>
  <si>
    <t>TRANSACTIONS DE QUOTA DE LAIT</t>
  </si>
  <si>
    <t>SEPT.</t>
  </si>
  <si>
    <t>COLOMBIE-BRITANNIQUE</t>
  </si>
  <si>
    <t>QUÉBEC</t>
  </si>
  <si>
    <t>NOUVEAU-BRUNSWICK</t>
  </si>
  <si>
    <t>NOUVELLE-ÉCOSSE</t>
  </si>
  <si>
    <t>ILE-DU-PRINCE-ÉDWARD</t>
  </si>
  <si>
    <t>ALBERTA</t>
  </si>
  <si>
    <t xml:space="preserve">NOV. </t>
  </si>
  <si>
    <t>MAI</t>
  </si>
  <si>
    <t>Compilé par AAC-DIA, Section de l'information sur les marchés</t>
  </si>
  <si>
    <t>-2020-</t>
  </si>
  <si>
    <t>JAN.</t>
  </si>
  <si>
    <t>FÉV.</t>
  </si>
  <si>
    <t>MAR.</t>
  </si>
  <si>
    <t>AVR.</t>
  </si>
  <si>
    <t>JUN.</t>
  </si>
  <si>
    <t>JUL.</t>
  </si>
  <si>
    <t>AOÛ.</t>
  </si>
  <si>
    <t>-</t>
  </si>
  <si>
    <t>0</t>
  </si>
  <si>
    <t>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</si>
</sst>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* #,##0.0_);_(* \(#,##0.0\);_(* &quot;-&quot;??_);_(@_)"/>
    <numFmt numFmtId="165" formatCode="#,##0.0"/>
    <numFmt numFmtId="166" formatCode="_(&quot;$&quot;* #,##0_);_(&quot;$&quot;* \(#,##0\);_(&quot;$&quot;* &quot;-&quot;??_);_(@_)"/>
    <numFmt numFmtId="167" formatCode="_(* #\ ##0.0_);_(* \(#\ ##0.0\);_(* &quot;-&quot;??_);_(@_)"/>
  </numFmts>
  <fonts count="20" x14ac:knownFonts="1">
    <font>
      <sz val="10"/>
      <name val="Arial"/>
    </font>
    <font>
      <sz val="10"/>
      <name val="Arial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Wingdings"/>
      <charset val="2"/>
    </font>
    <font>
      <sz val="10"/>
      <name val="Courier New"/>
      <family val="3"/>
    </font>
    <font>
      <sz val="10"/>
      <color indexed="18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969696"/>
      </patternFill>
    </fill>
  </fills>
  <borders count="2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5" fillId="2" borderId="1" applyProtection="0">
      <alignment horizontal="right" vertical="center"/>
    </xf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/>
    <xf numFmtId="0" fontId="2" fillId="0" borderId="0" xfId="0" applyFont="1"/>
    <xf numFmtId="15" fontId="3" fillId="2" borderId="0" xfId="0" applyNumberFormat="1" applyFont="1" applyFill="1" applyBorder="1"/>
    <xf numFmtId="0" fontId="3" fillId="0" borderId="0" xfId="0" applyFont="1" applyFill="1" applyBorder="1"/>
    <xf numFmtId="164" fontId="3" fillId="0" borderId="0" xfId="1" applyFont="1" applyFill="1" applyBorder="1">
      <alignment horizontal="right" vertical="center"/>
    </xf>
    <xf numFmtId="0" fontId="2" fillId="0" borderId="0" xfId="0" applyFont="1" applyFill="1" applyBorder="1"/>
    <xf numFmtId="37" fontId="2" fillId="0" borderId="0" xfId="0" applyNumberFormat="1" applyFont="1" applyFill="1" applyBorder="1"/>
    <xf numFmtId="0" fontId="7" fillId="3" borderId="0" xfId="0" applyFont="1" applyFill="1"/>
    <xf numFmtId="37" fontId="6" fillId="3" borderId="2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/>
    <xf numFmtId="0" fontId="2" fillId="4" borderId="0" xfId="0" applyFont="1" applyFill="1"/>
    <xf numFmtId="0" fontId="9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horizontal="center" vertical="center" wrapText="1"/>
    </xf>
    <xf numFmtId="0" fontId="5" fillId="4" borderId="4" xfId="0" applyFont="1" applyFill="1" applyBorder="1"/>
    <xf numFmtId="0" fontId="5" fillId="4" borderId="5" xfId="0" applyFont="1" applyFill="1" applyBorder="1"/>
    <xf numFmtId="164" fontId="5" fillId="4" borderId="5" xfId="1" applyFont="1" applyFill="1" applyBorder="1">
      <alignment horizontal="right" vertical="center"/>
    </xf>
    <xf numFmtId="37" fontId="5" fillId="4" borderId="5" xfId="0" applyNumberFormat="1" applyFont="1" applyFill="1" applyBorder="1"/>
    <xf numFmtId="0" fontId="4" fillId="0" borderId="0" xfId="0" applyFont="1"/>
    <xf numFmtId="37" fontId="6" fillId="3" borderId="6" xfId="0" applyNumberFormat="1" applyFont="1" applyFill="1" applyBorder="1" applyAlignment="1">
      <alignment horizontal="center" vertical="center" wrapText="1"/>
    </xf>
    <xf numFmtId="37" fontId="5" fillId="4" borderId="7" xfId="0" applyNumberFormat="1" applyFont="1" applyFill="1" applyBorder="1"/>
    <xf numFmtId="0" fontId="10" fillId="6" borderId="0" xfId="0" applyFont="1" applyFill="1" applyBorder="1" applyAlignment="1">
      <alignment horizontal="left"/>
    </xf>
    <xf numFmtId="0" fontId="5" fillId="6" borderId="0" xfId="0" applyFont="1" applyFill="1" applyBorder="1"/>
    <xf numFmtId="0" fontId="2" fillId="6" borderId="0" xfId="0" applyFont="1" applyFill="1"/>
    <xf numFmtId="0" fontId="11" fillId="6" borderId="0" xfId="0" applyFont="1" applyFill="1" applyBorder="1"/>
    <xf numFmtId="0" fontId="12" fillId="6" borderId="0" xfId="0" applyFont="1" applyFill="1" applyBorder="1"/>
    <xf numFmtId="0" fontId="11" fillId="6" borderId="0" xfId="0" applyFont="1" applyFill="1" applyBorder="1" applyAlignment="1">
      <alignment horizontal="left" indent="1"/>
    </xf>
    <xf numFmtId="0" fontId="11" fillId="6" borderId="0" xfId="0" applyFont="1" applyFill="1" applyBorder="1" applyAlignment="1">
      <alignment horizontal="left" indent="2"/>
    </xf>
    <xf numFmtId="0" fontId="13" fillId="6" borderId="0" xfId="0" applyFont="1" applyFill="1" applyBorder="1" applyAlignment="1">
      <alignment horizontal="left" indent="4"/>
    </xf>
    <xf numFmtId="0" fontId="14" fillId="6" borderId="0" xfId="0" applyFont="1" applyFill="1" applyBorder="1" applyAlignment="1">
      <alignment horizontal="left" indent="8"/>
    </xf>
    <xf numFmtId="0" fontId="15" fillId="6" borderId="0" xfId="0" applyFont="1" applyFill="1"/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8" fillId="0" borderId="0" xfId="0" applyFont="1" applyFill="1"/>
    <xf numFmtId="0" fontId="18" fillId="0" borderId="0" xfId="0" applyFont="1" applyFill="1" applyBorder="1"/>
    <xf numFmtId="164" fontId="18" fillId="0" borderId="0" xfId="1" applyFont="1" applyFill="1" applyBorder="1">
      <alignment horizontal="right" vertical="center"/>
    </xf>
    <xf numFmtId="0" fontId="17" fillId="0" borderId="0" xfId="0" quotePrefix="1" applyFont="1" applyAlignment="1">
      <alignment horizontal="left"/>
    </xf>
    <xf numFmtId="0" fontId="18" fillId="0" borderId="0" xfId="0" applyFont="1"/>
    <xf numFmtId="10" fontId="17" fillId="0" borderId="0" xfId="0" applyNumberFormat="1" applyFont="1" applyFill="1" applyBorder="1" applyAlignment="1">
      <alignment horizontal="left"/>
    </xf>
    <xf numFmtId="167" fontId="5" fillId="5" borderId="10" xfId="1" applyNumberFormat="1" applyFont="1" applyFill="1" applyBorder="1" applyAlignment="1">
      <alignment horizontal="right" vertical="center"/>
    </xf>
    <xf numFmtId="165" fontId="5" fillId="5" borderId="10" xfId="1" applyNumberFormat="1" applyFont="1" applyFill="1" applyBorder="1" applyAlignment="1">
      <alignment horizontal="right" vertical="center"/>
    </xf>
    <xf numFmtId="0" fontId="4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42" fontId="5" fillId="2" borderId="13" xfId="2" quotePrefix="1" applyNumberFormat="1" applyFont="1" applyFill="1" applyBorder="1" applyAlignment="1">
      <alignment horizontal="right" vertical="center"/>
    </xf>
    <xf numFmtId="42" fontId="5" fillId="2" borderId="14" xfId="2" applyNumberFormat="1" applyFont="1" applyFill="1" applyBorder="1" applyAlignment="1">
      <alignment horizontal="left" vertical="center"/>
    </xf>
    <xf numFmtId="166" fontId="5" fillId="2" borderId="14" xfId="2" applyNumberFormat="1" applyFont="1" applyFill="1" applyBorder="1" applyAlignment="1">
      <alignment horizontal="right" vertical="center"/>
    </xf>
    <xf numFmtId="164" fontId="5" fillId="5" borderId="10" xfId="1" applyNumberFormat="1" applyFont="1" applyFill="1" applyBorder="1" applyAlignment="1">
      <alignment horizontal="right" vertical="center"/>
    </xf>
    <xf numFmtId="166" fontId="5" fillId="2" borderId="13" xfId="2" applyNumberFormat="1" applyFont="1" applyFill="1" applyBorder="1" applyAlignment="1">
      <alignment horizontal="left" vertical="center"/>
    </xf>
    <xf numFmtId="166" fontId="5" fillId="2" borderId="13" xfId="2" quotePrefix="1" applyNumberFormat="1" applyFont="1" applyFill="1" applyBorder="1" applyAlignment="1">
      <alignment horizontal="right" vertical="center"/>
    </xf>
    <xf numFmtId="164" fontId="5" fillId="7" borderId="10" xfId="1" applyNumberFormat="1" applyFont="1" applyFill="1" applyBorder="1" applyAlignment="1">
      <alignment horizontal="right" vertical="center"/>
    </xf>
    <xf numFmtId="167" fontId="5" fillId="5" borderId="10" xfId="1" quotePrefix="1" applyNumberFormat="1" applyFont="1" applyFill="1" applyBorder="1" applyAlignment="1">
      <alignment horizontal="right" vertical="center"/>
    </xf>
    <xf numFmtId="166" fontId="5" fillId="2" borderId="13" xfId="2" applyNumberFormat="1" applyFont="1" applyFill="1" applyBorder="1" applyAlignment="1">
      <alignment horizontal="right" vertical="center"/>
    </xf>
    <xf numFmtId="166" fontId="5" fillId="6" borderId="13" xfId="2" quotePrefix="1" applyNumberFormat="1" applyFont="1" applyFill="1" applyBorder="1" applyAlignment="1">
      <alignment horizontal="right" vertical="center"/>
    </xf>
    <xf numFmtId="164" fontId="5" fillId="0" borderId="10" xfId="1" applyNumberFormat="1" applyFont="1" applyFill="1" applyBorder="1" applyAlignment="1">
      <alignment horizontal="right" vertical="center"/>
    </xf>
    <xf numFmtId="164" fontId="5" fillId="5" borderId="10" xfId="1" quotePrefix="1" applyNumberFormat="1" applyFont="1" applyFill="1" applyBorder="1" applyAlignment="1">
      <alignment horizontal="right" vertical="center"/>
    </xf>
    <xf numFmtId="42" fontId="5" fillId="2" borderId="13" xfId="2" applyNumberFormat="1" applyFont="1" applyFill="1" applyBorder="1" applyAlignment="1">
      <alignment horizontal="right" vertical="center"/>
    </xf>
    <xf numFmtId="42" fontId="5" fillId="2" borderId="12" xfId="2" applyNumberFormat="1" applyFont="1" applyFill="1" applyBorder="1" applyAlignment="1">
      <alignment horizontal="right" vertical="center"/>
    </xf>
    <xf numFmtId="164" fontId="5" fillId="5" borderId="11" xfId="1" applyNumberFormat="1" applyFont="1" applyFill="1" applyBorder="1" applyAlignment="1">
      <alignment horizontal="right" vertical="center"/>
    </xf>
    <xf numFmtId="164" fontId="5" fillId="5" borderId="15" xfId="1" applyNumberFormat="1" applyFont="1" applyFill="1" applyBorder="1" applyAlignment="1">
      <alignment horizontal="right" vertical="center"/>
    </xf>
    <xf numFmtId="166" fontId="5" fillId="5" borderId="16" xfId="2" quotePrefix="1" applyNumberFormat="1" applyFont="1" applyFill="1" applyBorder="1" applyAlignment="1">
      <alignment horizontal="right" vertical="center"/>
    </xf>
    <xf numFmtId="164" fontId="5" fillId="5" borderId="1" xfId="1" quotePrefix="1" applyNumberFormat="1" applyFont="1" applyFill="1" applyBorder="1" applyAlignment="1">
      <alignment horizontal="right" vertical="center"/>
    </xf>
    <xf numFmtId="0" fontId="5" fillId="5" borderId="10" xfId="2" applyNumberFormat="1" applyFont="1" applyFill="1" applyBorder="1" applyAlignment="1">
      <alignment horizontal="right" vertical="center"/>
    </xf>
    <xf numFmtId="0" fontId="8" fillId="6" borderId="0" xfId="0" applyFont="1" applyFill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Currency 2" xfId="3"/>
    <cellStyle name="Currency 3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112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rrettL\AppData\Local\Microsoft\Windows\INetCache\Content.Outlook\9P7UZMR5\quota20_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a"/>
    </sheetNames>
    <sheetDataSet>
      <sheetData sheetId="0">
        <row r="8">
          <cell r="F8">
            <v>43450</v>
          </cell>
        </row>
        <row r="9">
          <cell r="F9">
            <v>71.25</v>
          </cell>
        </row>
        <row r="11">
          <cell r="F11">
            <v>40200</v>
          </cell>
        </row>
        <row r="12">
          <cell r="F12">
            <v>33.5</v>
          </cell>
        </row>
        <row r="14">
          <cell r="F14">
            <v>32601</v>
          </cell>
        </row>
        <row r="15">
          <cell r="F15">
            <v>55</v>
          </cell>
        </row>
        <row r="17">
          <cell r="F17">
            <v>24000</v>
          </cell>
        </row>
        <row r="18">
          <cell r="F18">
            <v>256.10000000000002</v>
          </cell>
        </row>
        <row r="20">
          <cell r="F20">
            <v>24000</v>
          </cell>
        </row>
        <row r="21">
          <cell r="F21">
            <v>762.91</v>
          </cell>
        </row>
        <row r="23">
          <cell r="F23" t="str">
            <v>-</v>
          </cell>
        </row>
        <row r="24">
          <cell r="F24" t="str">
            <v>-</v>
          </cell>
        </row>
        <row r="26">
          <cell r="F26" t="str">
            <v>-</v>
          </cell>
        </row>
        <row r="27">
          <cell r="F2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I93"/>
  <sheetViews>
    <sheetView showGridLines="0" tabSelected="1" zoomScaleNormal="100" zoomScaleSheetLayoutView="70" zoomScalePageLayoutView="85" workbookViewId="0">
      <pane ySplit="3" topLeftCell="A4" activePane="bottomLeft" state="frozen"/>
      <selection pane="bottomLeft" activeCell="O9" sqref="O9"/>
    </sheetView>
  </sheetViews>
  <sheetFormatPr defaultRowHeight="12.75" x14ac:dyDescent="0.2"/>
  <cols>
    <col min="1" max="1" width="28.7109375" style="2" customWidth="1"/>
    <col min="2" max="13" width="14" style="2" customWidth="1"/>
    <col min="14" max="139" width="9.140625" style="1"/>
    <col min="140" max="16384" width="9.140625" style="2"/>
  </cols>
  <sheetData>
    <row r="1" spans="1:139" s="19" customFormat="1" ht="31.9" customHeight="1" x14ac:dyDescent="0.2">
      <c r="A1" s="65" t="s">
        <v>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</row>
    <row r="2" spans="1:139" ht="27.6" customHeight="1" thickBot="1" x14ac:dyDescent="0.25">
      <c r="A2" s="66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9" s="8" customFormat="1" ht="38.25" customHeight="1" x14ac:dyDescent="0.2">
      <c r="A3" s="12"/>
      <c r="B3" s="13" t="s">
        <v>22</v>
      </c>
      <c r="C3" s="13" t="s">
        <v>23</v>
      </c>
      <c r="D3" s="13" t="s">
        <v>24</v>
      </c>
      <c r="E3" s="13" t="s">
        <v>25</v>
      </c>
      <c r="F3" s="13" t="s">
        <v>19</v>
      </c>
      <c r="G3" s="14" t="s">
        <v>26</v>
      </c>
      <c r="H3" s="13" t="s">
        <v>27</v>
      </c>
      <c r="I3" s="13" t="s">
        <v>28</v>
      </c>
      <c r="J3" s="13" t="s">
        <v>11</v>
      </c>
      <c r="K3" s="13" t="s">
        <v>3</v>
      </c>
      <c r="L3" s="9" t="s">
        <v>18</v>
      </c>
      <c r="M3" s="20" t="s">
        <v>31</v>
      </c>
      <c r="N3" s="44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</row>
    <row r="4" spans="1:139" s="11" customFormat="1" ht="21" customHeight="1" x14ac:dyDescent="0.2">
      <c r="A4" s="68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1:139" s="1" customFormat="1" ht="17.25" customHeight="1" x14ac:dyDescent="0.2">
      <c r="A5" s="32" t="s">
        <v>4</v>
      </c>
      <c r="B5" s="46">
        <v>36500</v>
      </c>
      <c r="C5" s="46">
        <v>36500</v>
      </c>
      <c r="D5" s="46">
        <v>36500</v>
      </c>
      <c r="E5" s="46">
        <v>36500</v>
      </c>
      <c r="F5" s="46">
        <v>36500</v>
      </c>
      <c r="G5" s="46">
        <v>36500</v>
      </c>
      <c r="H5" s="51" t="s">
        <v>29</v>
      </c>
      <c r="I5" s="46">
        <v>36500</v>
      </c>
      <c r="J5" s="46">
        <v>36500</v>
      </c>
      <c r="K5" s="51">
        <v>36500</v>
      </c>
      <c r="L5" s="51">
        <v>36500</v>
      </c>
      <c r="M5" s="59">
        <v>36500</v>
      </c>
      <c r="N5" s="6"/>
    </row>
    <row r="6" spans="1:139" s="1" customFormat="1" ht="17.25" customHeight="1" x14ac:dyDescent="0.2">
      <c r="A6" s="33" t="s">
        <v>5</v>
      </c>
      <c r="B6" s="49">
        <v>91.94</v>
      </c>
      <c r="C6" s="49">
        <v>583.03</v>
      </c>
      <c r="D6" s="49">
        <v>432.92</v>
      </c>
      <c r="E6" s="49">
        <v>251.65</v>
      </c>
      <c r="F6" s="49">
        <v>337.7</v>
      </c>
      <c r="G6" s="49">
        <v>241.3</v>
      </c>
      <c r="H6" s="57" t="s">
        <v>29</v>
      </c>
      <c r="I6" s="49">
        <v>115</v>
      </c>
      <c r="J6" s="49">
        <v>1088.08</v>
      </c>
      <c r="K6" s="49">
        <v>326.49</v>
      </c>
      <c r="L6" s="49">
        <v>477.29</v>
      </c>
      <c r="M6" s="60">
        <v>338.34</v>
      </c>
      <c r="N6" s="6"/>
    </row>
    <row r="7" spans="1:139" s="11" customFormat="1" ht="21" customHeight="1" x14ac:dyDescent="0.2">
      <c r="A7" s="68" t="s">
        <v>17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1:139" s="1" customFormat="1" ht="17.25" customHeight="1" x14ac:dyDescent="0.2">
      <c r="A8" s="32" t="s">
        <v>4</v>
      </c>
      <c r="B8" s="46">
        <v>42830</v>
      </c>
      <c r="C8" s="46">
        <v>43000</v>
      </c>
      <c r="D8" s="46">
        <v>44930</v>
      </c>
      <c r="E8" s="46">
        <v>44000</v>
      </c>
      <c r="F8" s="46">
        <f>[1]Quota!$F$8</f>
        <v>43450</v>
      </c>
      <c r="G8" s="46">
        <v>44100</v>
      </c>
      <c r="H8" s="46">
        <v>46650</v>
      </c>
      <c r="I8" s="46">
        <v>49255</v>
      </c>
      <c r="J8" s="55">
        <v>48500</v>
      </c>
      <c r="K8" s="55">
        <v>46000</v>
      </c>
      <c r="L8" s="46">
        <v>44075</v>
      </c>
      <c r="M8" s="59">
        <v>44350</v>
      </c>
      <c r="N8" s="6"/>
    </row>
    <row r="9" spans="1:139" s="1" customFormat="1" ht="17.25" customHeight="1" x14ac:dyDescent="0.2">
      <c r="A9" s="33" t="s">
        <v>5</v>
      </c>
      <c r="B9" s="49">
        <v>14</v>
      </c>
      <c r="C9" s="64">
        <v>20.29</v>
      </c>
      <c r="D9" s="49">
        <v>76.5</v>
      </c>
      <c r="E9" s="49">
        <v>102.4</v>
      </c>
      <c r="F9" s="49">
        <f>[1]Quota!$F$9</f>
        <v>71.25</v>
      </c>
      <c r="G9" s="49">
        <v>2</v>
      </c>
      <c r="H9" s="49">
        <v>14.2</v>
      </c>
      <c r="I9" s="49">
        <v>1.36</v>
      </c>
      <c r="J9" s="56">
        <v>45.6</v>
      </c>
      <c r="K9" s="49">
        <v>75.64</v>
      </c>
      <c r="L9" s="49">
        <v>93</v>
      </c>
      <c r="M9" s="60">
        <v>102.56</v>
      </c>
      <c r="N9" s="6"/>
    </row>
    <row r="10" spans="1:139" s="11" customFormat="1" ht="21" customHeight="1" x14ac:dyDescent="0.2">
      <c r="A10" s="71" t="s">
        <v>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  <c r="N10" s="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1:139" s="1" customFormat="1" ht="17.25" customHeight="1" x14ac:dyDescent="0.2">
      <c r="A11" s="32" t="s">
        <v>4</v>
      </c>
      <c r="B11" s="46">
        <v>37500</v>
      </c>
      <c r="C11" s="46">
        <v>38000</v>
      </c>
      <c r="D11" s="46">
        <v>40000</v>
      </c>
      <c r="E11" s="46">
        <v>40050</v>
      </c>
      <c r="F11" s="46">
        <f>[1]Quota!$F$11</f>
        <v>40200</v>
      </c>
      <c r="G11" s="46">
        <v>40000</v>
      </c>
      <c r="H11" s="46">
        <v>36000</v>
      </c>
      <c r="I11" s="51">
        <v>37000</v>
      </c>
      <c r="J11" s="51">
        <v>36500</v>
      </c>
      <c r="K11" s="46"/>
      <c r="L11" s="58">
        <v>35500</v>
      </c>
      <c r="M11" s="59">
        <v>36500</v>
      </c>
      <c r="N11" s="6"/>
    </row>
    <row r="12" spans="1:139" s="1" customFormat="1" ht="17.25" customHeight="1" x14ac:dyDescent="0.2">
      <c r="A12" s="33" t="s">
        <v>5</v>
      </c>
      <c r="B12" s="49">
        <v>10</v>
      </c>
      <c r="C12" s="49">
        <v>20.84</v>
      </c>
      <c r="D12" s="52">
        <v>4</v>
      </c>
      <c r="E12" s="52">
        <v>15.48</v>
      </c>
      <c r="F12" s="49">
        <f>[1]Quota!$F$12</f>
        <v>33.5</v>
      </c>
      <c r="G12" s="49">
        <v>99.25</v>
      </c>
      <c r="H12" s="49">
        <v>5</v>
      </c>
      <c r="I12" s="49">
        <v>17.3</v>
      </c>
      <c r="J12" s="49">
        <v>8.85</v>
      </c>
      <c r="K12" s="49"/>
      <c r="L12" s="49">
        <v>16</v>
      </c>
      <c r="M12" s="60">
        <v>21</v>
      </c>
      <c r="N12" s="6"/>
    </row>
    <row r="13" spans="1:139" s="11" customFormat="1" ht="21" customHeight="1" x14ac:dyDescent="0.2">
      <c r="A13" s="76" t="s">
        <v>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1:139" s="1" customFormat="1" ht="17.25" customHeight="1" x14ac:dyDescent="0.2">
      <c r="A14" s="32" t="s">
        <v>4</v>
      </c>
      <c r="B14" s="46">
        <v>28507</v>
      </c>
      <c r="C14" s="50">
        <v>29999</v>
      </c>
      <c r="D14" s="50">
        <v>30099</v>
      </c>
      <c r="E14" s="50">
        <v>30900</v>
      </c>
      <c r="F14" s="50">
        <f>[1]Quota!$F$14</f>
        <v>32601</v>
      </c>
      <c r="G14" s="50">
        <v>33750</v>
      </c>
      <c r="H14" s="46">
        <v>33502</v>
      </c>
      <c r="I14" s="50">
        <v>32550</v>
      </c>
      <c r="J14" s="51">
        <v>32100</v>
      </c>
      <c r="K14" s="50">
        <v>32000</v>
      </c>
      <c r="L14" s="50">
        <v>32900</v>
      </c>
      <c r="M14" s="59">
        <v>33617</v>
      </c>
      <c r="N14" s="6"/>
    </row>
    <row r="15" spans="1:139" s="1" customFormat="1" ht="17.25" customHeight="1" x14ac:dyDescent="0.2">
      <c r="A15" s="33" t="s">
        <v>5</v>
      </c>
      <c r="B15" s="49">
        <v>78.7</v>
      </c>
      <c r="C15" s="49">
        <v>72.22</v>
      </c>
      <c r="D15" s="49">
        <v>72.22</v>
      </c>
      <c r="E15" s="49">
        <v>108.35</v>
      </c>
      <c r="F15" s="49">
        <f>[1]Quota!$F$15</f>
        <v>55</v>
      </c>
      <c r="G15" s="49">
        <v>32</v>
      </c>
      <c r="H15" s="49">
        <v>80.5</v>
      </c>
      <c r="I15" s="49">
        <v>235.7</v>
      </c>
      <c r="J15" s="49">
        <v>144.63</v>
      </c>
      <c r="K15" s="49">
        <v>141.1</v>
      </c>
      <c r="L15" s="49">
        <v>105</v>
      </c>
      <c r="M15" s="60">
        <v>54.76</v>
      </c>
      <c r="N15" s="6"/>
    </row>
    <row r="16" spans="1:139" s="11" customFormat="1" ht="21" customHeight="1" x14ac:dyDescent="0.2">
      <c r="A16" s="76" t="s">
        <v>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1:139" s="1" customFormat="1" ht="17.25" customHeight="1" x14ac:dyDescent="0.2">
      <c r="A17" s="32" t="s">
        <v>4</v>
      </c>
      <c r="B17" s="47">
        <v>24000</v>
      </c>
      <c r="C17" s="47">
        <v>24000</v>
      </c>
      <c r="D17" s="47">
        <v>24000</v>
      </c>
      <c r="E17" s="47">
        <v>24000</v>
      </c>
      <c r="F17" s="47">
        <f>[1]Quota!$F$17</f>
        <v>24000</v>
      </c>
      <c r="G17" s="47">
        <v>24000</v>
      </c>
      <c r="H17" s="47">
        <v>24000</v>
      </c>
      <c r="I17" s="47">
        <v>24000</v>
      </c>
      <c r="J17" s="47">
        <v>24000</v>
      </c>
      <c r="K17" s="47">
        <v>24000</v>
      </c>
      <c r="L17" s="47">
        <v>24000</v>
      </c>
      <c r="M17" s="59">
        <v>24000</v>
      </c>
      <c r="N17" s="6"/>
    </row>
    <row r="18" spans="1:139" s="1" customFormat="1" ht="17.25" customHeight="1" x14ac:dyDescent="0.2">
      <c r="A18" s="33" t="s">
        <v>5</v>
      </c>
      <c r="B18" s="49">
        <v>428</v>
      </c>
      <c r="C18" s="49">
        <v>280.24</v>
      </c>
      <c r="D18" s="49">
        <v>288.38</v>
      </c>
      <c r="E18" s="52">
        <v>437.18</v>
      </c>
      <c r="F18" s="49">
        <f>[1]Quota!$F$18</f>
        <v>256.10000000000002</v>
      </c>
      <c r="G18" s="49">
        <v>496</v>
      </c>
      <c r="H18" s="49">
        <v>163.55000000000001</v>
      </c>
      <c r="I18" s="49">
        <v>179.19</v>
      </c>
      <c r="J18" s="56">
        <v>323.73</v>
      </c>
      <c r="K18" s="49">
        <v>255.78</v>
      </c>
      <c r="L18" s="49">
        <v>217.51</v>
      </c>
      <c r="M18" s="60">
        <v>168.32</v>
      </c>
      <c r="N18" s="6"/>
    </row>
    <row r="19" spans="1:139" s="11" customFormat="1" ht="21" customHeight="1" x14ac:dyDescent="0.2">
      <c r="A19" s="79" t="s">
        <v>13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  <c r="N19" s="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1:139" s="1" customFormat="1" ht="17.25" customHeight="1" x14ac:dyDescent="0.2">
      <c r="A20" s="32" t="s">
        <v>4</v>
      </c>
      <c r="B20" s="47">
        <v>24000</v>
      </c>
      <c r="C20" s="47">
        <v>24000</v>
      </c>
      <c r="D20" s="47">
        <v>24000</v>
      </c>
      <c r="E20" s="47">
        <v>24000</v>
      </c>
      <c r="F20" s="47">
        <f>[1]Quota!$F$20</f>
        <v>24000</v>
      </c>
      <c r="G20" s="47">
        <v>24000</v>
      </c>
      <c r="H20" s="47">
        <v>24000</v>
      </c>
      <c r="I20" s="47">
        <v>24000</v>
      </c>
      <c r="J20" s="47">
        <v>24000</v>
      </c>
      <c r="K20" s="47">
        <v>24000</v>
      </c>
      <c r="L20" s="47">
        <v>24000</v>
      </c>
      <c r="M20" s="59">
        <v>24000</v>
      </c>
      <c r="N20" s="6"/>
    </row>
    <row r="21" spans="1:139" s="1" customFormat="1" ht="17.25" customHeight="1" x14ac:dyDescent="0.2">
      <c r="A21" s="33" t="s">
        <v>5</v>
      </c>
      <c r="B21" s="61">
        <v>387.28</v>
      </c>
      <c r="C21" s="49">
        <v>422.22</v>
      </c>
      <c r="D21" s="49">
        <v>715.55</v>
      </c>
      <c r="E21" s="52">
        <v>1096.25</v>
      </c>
      <c r="F21" s="49">
        <f>[1]Quota!$F$21</f>
        <v>762.91</v>
      </c>
      <c r="G21" s="49">
        <v>551.5</v>
      </c>
      <c r="H21" s="49">
        <v>301.12</v>
      </c>
      <c r="I21" s="49">
        <v>197.23</v>
      </c>
      <c r="J21" s="56">
        <v>732.32</v>
      </c>
      <c r="K21" s="49">
        <v>515.29</v>
      </c>
      <c r="L21" s="49">
        <v>322.32</v>
      </c>
      <c r="M21" s="60">
        <v>230.29</v>
      </c>
      <c r="N21" s="6"/>
    </row>
    <row r="22" spans="1:139" s="11" customFormat="1" ht="21" customHeight="1" x14ac:dyDescent="0.2">
      <c r="A22" s="76" t="s">
        <v>14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8"/>
      <c r="N22" s="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1:139" s="1" customFormat="1" ht="17.25" customHeight="1" x14ac:dyDescent="0.2">
      <c r="A23" s="32" t="s">
        <v>4</v>
      </c>
      <c r="B23" s="47">
        <v>24000</v>
      </c>
      <c r="C23" s="47">
        <v>24000</v>
      </c>
      <c r="D23" s="47">
        <v>24000</v>
      </c>
      <c r="E23" s="47">
        <v>24000</v>
      </c>
      <c r="F23" s="48" t="str">
        <f>[1]Quota!$F$23</f>
        <v>-</v>
      </c>
      <c r="G23" s="46">
        <v>23900</v>
      </c>
      <c r="H23" s="47">
        <v>24000</v>
      </c>
      <c r="I23" s="47">
        <v>24000</v>
      </c>
      <c r="J23" s="46">
        <v>24000</v>
      </c>
      <c r="K23" s="46">
        <v>24000</v>
      </c>
      <c r="L23" s="46">
        <v>24000</v>
      </c>
      <c r="M23" s="59">
        <v>24000</v>
      </c>
      <c r="N23" s="6"/>
    </row>
    <row r="24" spans="1:139" s="1" customFormat="1" ht="17.25" customHeight="1" x14ac:dyDescent="0.2">
      <c r="A24" s="33" t="s">
        <v>5</v>
      </c>
      <c r="B24" s="61">
        <v>7</v>
      </c>
      <c r="C24" s="49">
        <v>33.5</v>
      </c>
      <c r="D24" s="49">
        <v>14.1</v>
      </c>
      <c r="E24" s="49">
        <v>99.9</v>
      </c>
      <c r="F24" s="42" t="str">
        <f>[1]Quota!$F$24</f>
        <v>-</v>
      </c>
      <c r="G24" s="49">
        <v>58.6</v>
      </c>
      <c r="H24" s="49">
        <v>5</v>
      </c>
      <c r="I24" s="49">
        <v>42.6</v>
      </c>
      <c r="J24" s="56">
        <v>0.5</v>
      </c>
      <c r="K24" s="49">
        <v>2.2000000000000002</v>
      </c>
      <c r="L24" s="49">
        <v>29.1</v>
      </c>
      <c r="M24" s="60">
        <v>4.5999999999999996</v>
      </c>
      <c r="N24" s="6"/>
    </row>
    <row r="25" spans="1:139" s="11" customFormat="1" ht="21" customHeight="1" x14ac:dyDescent="0.2">
      <c r="A25" s="76" t="s">
        <v>15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8"/>
      <c r="N25" s="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</row>
    <row r="26" spans="1:139" s="1" customFormat="1" ht="17.25" customHeight="1" x14ac:dyDescent="0.2">
      <c r="A26" s="32" t="s">
        <v>4</v>
      </c>
      <c r="B26" s="62" t="s">
        <v>29</v>
      </c>
      <c r="C26" s="47">
        <v>24000</v>
      </c>
      <c r="D26" s="47">
        <v>24000</v>
      </c>
      <c r="E26" s="47">
        <v>24000</v>
      </c>
      <c r="F26" s="48" t="str">
        <f>[1]Quota!$F$26</f>
        <v>-</v>
      </c>
      <c r="G26" s="51" t="s">
        <v>29</v>
      </c>
      <c r="H26" s="51" t="s">
        <v>29</v>
      </c>
      <c r="I26" s="51" t="s">
        <v>29</v>
      </c>
      <c r="J26" s="51" t="s">
        <v>29</v>
      </c>
      <c r="K26" s="51">
        <v>24000</v>
      </c>
      <c r="L26" s="51" t="s">
        <v>29</v>
      </c>
      <c r="M26" s="59">
        <v>24000</v>
      </c>
      <c r="N26" s="6"/>
    </row>
    <row r="27" spans="1:139" s="1" customFormat="1" ht="17.25" customHeight="1" x14ac:dyDescent="0.2">
      <c r="A27" s="33" t="s">
        <v>5</v>
      </c>
      <c r="B27" s="63" t="s">
        <v>29</v>
      </c>
      <c r="C27" s="57">
        <v>3.4</v>
      </c>
      <c r="D27" s="41">
        <v>3.05</v>
      </c>
      <c r="E27" s="53">
        <v>48</v>
      </c>
      <c r="F27" s="42" t="str">
        <f>[1]Quota!$F$27</f>
        <v>-</v>
      </c>
      <c r="G27" s="57" t="s">
        <v>29</v>
      </c>
      <c r="H27" s="57" t="s">
        <v>29</v>
      </c>
      <c r="I27" s="57" t="s">
        <v>29</v>
      </c>
      <c r="J27" s="57" t="s">
        <v>29</v>
      </c>
      <c r="K27" s="49">
        <v>2</v>
      </c>
      <c r="L27" s="49" t="s">
        <v>29</v>
      </c>
      <c r="M27" s="60">
        <v>2.64</v>
      </c>
      <c r="N27" s="6"/>
    </row>
    <row r="28" spans="1:139" s="11" customFormat="1" ht="21" customHeight="1" x14ac:dyDescent="0.2">
      <c r="A28" s="76" t="s">
        <v>16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8"/>
      <c r="N28" s="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1:139" s="1" customFormat="1" ht="17.25" customHeight="1" x14ac:dyDescent="0.2">
      <c r="A29" s="32" t="s">
        <v>4</v>
      </c>
      <c r="B29" s="48">
        <v>24000</v>
      </c>
      <c r="C29" s="48">
        <v>24000</v>
      </c>
      <c r="D29" s="48">
        <v>24000</v>
      </c>
      <c r="E29" s="48">
        <v>24000</v>
      </c>
      <c r="F29" s="48">
        <v>24000</v>
      </c>
      <c r="G29" s="51">
        <v>24000</v>
      </c>
      <c r="H29" s="51">
        <v>24000</v>
      </c>
      <c r="I29" s="51">
        <v>24000</v>
      </c>
      <c r="J29" s="51">
        <v>24000</v>
      </c>
      <c r="K29" s="54">
        <v>24000</v>
      </c>
      <c r="L29" s="54">
        <v>24000</v>
      </c>
      <c r="M29" s="59">
        <v>24000</v>
      </c>
      <c r="N29" s="6"/>
    </row>
    <row r="30" spans="1:139" s="1" customFormat="1" ht="17.25" customHeight="1" x14ac:dyDescent="0.2">
      <c r="A30" s="33" t="s">
        <v>5</v>
      </c>
      <c r="B30" s="57" t="s">
        <v>30</v>
      </c>
      <c r="C30" s="49">
        <v>2.4</v>
      </c>
      <c r="D30" s="49">
        <v>0</v>
      </c>
      <c r="E30" s="49">
        <v>21.6</v>
      </c>
      <c r="F30" s="49">
        <v>17.739999999999998</v>
      </c>
      <c r="G30" s="57" t="s">
        <v>29</v>
      </c>
      <c r="H30" s="57">
        <v>0</v>
      </c>
      <c r="I30" s="57">
        <v>0</v>
      </c>
      <c r="J30" s="57">
        <v>0</v>
      </c>
      <c r="K30">
        <v>341.3</v>
      </c>
      <c r="L30">
        <v>26.33</v>
      </c>
      <c r="M30" s="60">
        <v>0</v>
      </c>
      <c r="N30" s="6"/>
    </row>
    <row r="31" spans="1:139" s="11" customFormat="1" ht="5.25" customHeight="1" thickBot="1" x14ac:dyDescent="0.25">
      <c r="A31" s="15"/>
      <c r="B31" s="16"/>
      <c r="C31" s="16"/>
      <c r="D31" s="16"/>
      <c r="E31" s="16"/>
      <c r="F31" s="16"/>
      <c r="G31" s="17"/>
      <c r="H31" s="16"/>
      <c r="I31" s="16"/>
      <c r="J31" s="16"/>
      <c r="K31" s="16"/>
      <c r="L31" s="18"/>
      <c r="M31" s="21"/>
      <c r="N31" s="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</row>
    <row r="32" spans="1:139" s="1" customFormat="1" ht="6" customHeight="1" x14ac:dyDescent="0.2">
      <c r="A32" s="10"/>
      <c r="B32" s="4"/>
      <c r="C32" s="4"/>
      <c r="D32" s="4"/>
      <c r="E32" s="4"/>
      <c r="F32" s="4"/>
      <c r="G32" s="5"/>
      <c r="H32" s="4"/>
      <c r="I32" s="4"/>
      <c r="J32" s="4"/>
      <c r="K32" s="6"/>
      <c r="L32" s="7"/>
      <c r="M32" s="7"/>
    </row>
    <row r="33" spans="1:139" s="1" customFormat="1" ht="12.75" customHeight="1" x14ac:dyDescent="0.2">
      <c r="A33" s="34" t="s">
        <v>6</v>
      </c>
      <c r="B33" s="36"/>
      <c r="C33" s="36"/>
      <c r="D33" s="36"/>
      <c r="E33" s="36"/>
      <c r="F33" s="36"/>
      <c r="G33" s="37"/>
      <c r="H33" s="6"/>
      <c r="I33" s="6"/>
      <c r="J33" s="6"/>
      <c r="K33" s="6"/>
      <c r="L33" s="7"/>
      <c r="M33" s="7"/>
    </row>
    <row r="34" spans="1:139" ht="12.75" customHeight="1" x14ac:dyDescent="0.2">
      <c r="A34" s="38" t="s">
        <v>7</v>
      </c>
      <c r="B34" s="35"/>
      <c r="C34" s="39"/>
      <c r="D34" s="39"/>
      <c r="E34" s="39"/>
      <c r="F34" s="39"/>
      <c r="G34" s="39"/>
    </row>
    <row r="35" spans="1:139" ht="12.75" customHeight="1" x14ac:dyDescent="0.2">
      <c r="A35" s="38" t="s">
        <v>8</v>
      </c>
      <c r="B35" s="35"/>
      <c r="C35" s="39"/>
      <c r="D35" s="39"/>
      <c r="E35" s="39"/>
      <c r="F35" s="39"/>
      <c r="G35" s="39"/>
    </row>
    <row r="36" spans="1:139" ht="12.75" customHeight="1" x14ac:dyDescent="0.2">
      <c r="A36" s="40" t="s">
        <v>9</v>
      </c>
      <c r="B36" s="35"/>
      <c r="C36" s="39"/>
      <c r="D36" s="39"/>
      <c r="E36" s="39"/>
      <c r="F36" s="39"/>
      <c r="G36" s="39"/>
    </row>
    <row r="37" spans="1:139" ht="12.75" customHeight="1" x14ac:dyDescent="0.2">
      <c r="A37" s="40" t="s">
        <v>20</v>
      </c>
      <c r="B37" s="35"/>
      <c r="C37" s="39"/>
      <c r="D37" s="39"/>
      <c r="E37" s="39"/>
      <c r="F37" s="39"/>
      <c r="G37" s="39"/>
    </row>
    <row r="38" spans="1:139" ht="12.75" customHeight="1" x14ac:dyDescent="0.2">
      <c r="B38" s="3"/>
    </row>
    <row r="41" spans="1:139" s="24" customFormat="1" x14ac:dyDescent="0.2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</row>
    <row r="42" spans="1:139" s="24" customFormat="1" x14ac:dyDescent="0.2">
      <c r="A42" s="2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1:139" s="24" customFormat="1" x14ac:dyDescent="0.2">
      <c r="A43" s="26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</row>
    <row r="44" spans="1:139" s="24" customFormat="1" x14ac:dyDescent="0.2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1:139" s="24" customFormat="1" x14ac:dyDescent="0.2">
      <c r="A45" s="27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</row>
    <row r="46" spans="1:139" s="24" customFormat="1" x14ac:dyDescent="0.2">
      <c r="A46" s="27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</row>
    <row r="47" spans="1:139" s="24" customFormat="1" x14ac:dyDescent="0.2">
      <c r="A47" s="2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</row>
    <row r="48" spans="1:139" s="24" customFormat="1" x14ac:dyDescent="0.2">
      <c r="A48" s="2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</row>
    <row r="49" spans="1:139" s="24" customFormat="1" x14ac:dyDescent="0.2">
      <c r="A49" s="28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1:139" s="24" customFormat="1" x14ac:dyDescent="0.2">
      <c r="A50" s="28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1:139" s="24" customFormat="1" x14ac:dyDescent="0.2">
      <c r="A51" s="27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1:139" s="24" customFormat="1" x14ac:dyDescent="0.2">
      <c r="A52" s="2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1:139" s="24" customFormat="1" x14ac:dyDescent="0.2">
      <c r="A53" s="26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1:139" s="24" customFormat="1" x14ac:dyDescent="0.2">
      <c r="A54" s="25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1:139" s="24" customFormat="1" x14ac:dyDescent="0.2">
      <c r="A55" s="25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1:139" s="24" customFormat="1" x14ac:dyDescent="0.2">
      <c r="A56" s="25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1:139" s="24" customFormat="1" x14ac:dyDescent="0.2">
      <c r="A57" s="29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1:139" s="24" customFormat="1" x14ac:dyDescent="0.2">
      <c r="A58" s="2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1:139" s="24" customFormat="1" ht="13.5" x14ac:dyDescent="0.25">
      <c r="A59" s="30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1:139" s="24" customFormat="1" x14ac:dyDescent="0.2">
      <c r="A60" s="25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1:139" s="24" customFormat="1" x14ac:dyDescent="0.2">
      <c r="A61" s="25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"/>
      <c r="M61" s="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1:139" s="24" customFormat="1" x14ac:dyDescent="0.2">
      <c r="A62" s="31"/>
      <c r="L62" s="2"/>
      <c r="M62" s="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1:139" s="24" customFormat="1" x14ac:dyDescent="0.2">
      <c r="L63" s="2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1:139" s="24" customFormat="1" x14ac:dyDescent="0.2">
      <c r="L64" s="2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12:139" s="24" customFormat="1" x14ac:dyDescent="0.2">
      <c r="L65" s="2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12:139" s="24" customFormat="1" x14ac:dyDescent="0.2">
      <c r="L66" s="2"/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12:139" s="24" customFormat="1" x14ac:dyDescent="0.2">
      <c r="L67" s="2"/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12:139" s="24" customFormat="1" x14ac:dyDescent="0.2">
      <c r="L68" s="2"/>
      <c r="M68" s="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12:139" s="24" customFormat="1" x14ac:dyDescent="0.2">
      <c r="L69" s="2"/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12:139" s="24" customFormat="1" x14ac:dyDescent="0.2">
      <c r="L70" s="2"/>
      <c r="M70" s="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12:139" s="24" customFormat="1" x14ac:dyDescent="0.2">
      <c r="L71" s="2"/>
      <c r="M71" s="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12:139" s="24" customFormat="1" x14ac:dyDescent="0.2">
      <c r="L72" s="2"/>
      <c r="M72" s="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12:139" s="24" customFormat="1" x14ac:dyDescent="0.2">
      <c r="L73" s="2"/>
      <c r="M73" s="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12:139" s="24" customFormat="1" x14ac:dyDescent="0.2">
      <c r="L74" s="2"/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12:139" s="24" customFormat="1" x14ac:dyDescent="0.2">
      <c r="L75" s="2"/>
      <c r="M75" s="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12:139" s="24" customFormat="1" x14ac:dyDescent="0.2">
      <c r="L76" s="2"/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12:139" s="24" customFormat="1" x14ac:dyDescent="0.2">
      <c r="L77" s="2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12:139" s="24" customFormat="1" x14ac:dyDescent="0.2">
      <c r="L78" s="2"/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12:139" s="24" customFormat="1" x14ac:dyDescent="0.2">
      <c r="L79" s="2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12:139" s="24" customFormat="1" x14ac:dyDescent="0.2">
      <c r="L80" s="2"/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12:139" s="24" customFormat="1" x14ac:dyDescent="0.2">
      <c r="L81" s="2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12:139" s="24" customFormat="1" x14ac:dyDescent="0.2">
      <c r="L82" s="2"/>
      <c r="M82" s="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12:139" s="24" customFormat="1" x14ac:dyDescent="0.2">
      <c r="L83" s="2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12:139" s="24" customFormat="1" x14ac:dyDescent="0.2">
      <c r="L84" s="2"/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12:139" s="24" customFormat="1" x14ac:dyDescent="0.2">
      <c r="L85" s="2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12:139" s="24" customFormat="1" x14ac:dyDescent="0.2">
      <c r="L86" s="2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12:139" s="24" customFormat="1" x14ac:dyDescent="0.2">
      <c r="L87" s="2"/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12:139" s="24" customFormat="1" x14ac:dyDescent="0.2">
      <c r="L88" s="2"/>
      <c r="M88" s="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12:139" s="24" customFormat="1" x14ac:dyDescent="0.2">
      <c r="L89" s="2"/>
      <c r="M89" s="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12:139" s="24" customFormat="1" x14ac:dyDescent="0.2">
      <c r="L90" s="2"/>
      <c r="M90" s="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12:139" s="24" customFormat="1" x14ac:dyDescent="0.2">
      <c r="L91" s="2"/>
      <c r="M91" s="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12:139" s="24" customFormat="1" x14ac:dyDescent="0.2">
      <c r="L92" s="2"/>
      <c r="M92" s="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12:139" s="24" customFormat="1" x14ac:dyDescent="0.2">
      <c r="L93" s="2"/>
      <c r="M93" s="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</sheetData>
  <mergeCells count="11">
    <mergeCell ref="A28:M28"/>
    <mergeCell ref="A13:M13"/>
    <mergeCell ref="A16:M16"/>
    <mergeCell ref="A19:M19"/>
    <mergeCell ref="A22:M22"/>
    <mergeCell ref="A25:M25"/>
    <mergeCell ref="A1:M1"/>
    <mergeCell ref="A2:M2"/>
    <mergeCell ref="A7:M7"/>
    <mergeCell ref="A10:M10"/>
    <mergeCell ref="A4:M4"/>
  </mergeCells>
  <phoneticPr fontId="0" type="noConversion"/>
  <printOptions horizontalCentered="1"/>
  <pageMargins left="0.5" right="0.5" top="0.5" bottom="0.5" header="0.3" footer="0.3"/>
  <pageSetup scale="65" fitToHeight="0" orientation="landscape" r:id="rId1"/>
  <headerFooter alignWithMargins="0">
    <oddHeader>&amp;L&amp;G&amp;R&amp;G</oddHeader>
  </headerFooter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Quota</vt:lpstr>
      <vt:lpstr>Quota!Print_Area</vt:lpstr>
    </vt:vector>
  </TitlesOfParts>
  <Company>AGRICULTURE &amp; AGRI-FOOD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MISB-USER</dc:creator>
  <cp:lastModifiedBy>Potvin, Roxanne</cp:lastModifiedBy>
  <cp:lastPrinted>2020-04-17T14:05:19Z</cp:lastPrinted>
  <dcterms:created xsi:type="dcterms:W3CDTF">1998-11-24T13:14:09Z</dcterms:created>
  <dcterms:modified xsi:type="dcterms:W3CDTF">2021-01-12T14:42:42Z</dcterms:modified>
</cp:coreProperties>
</file>